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2120" windowHeight="9090" tabRatio="900" firstSheet="1" activeTab="1"/>
  </bookViews>
  <sheets>
    <sheet name="Density Calculator for carton" sheetId="1" r:id="rId1"/>
    <sheet name="Density Calculator for Pallets" sheetId="2" r:id="rId2"/>
  </sheets>
  <calcPr calcId="125725"/>
</workbook>
</file>

<file path=xl/calcChain.xml><?xml version="1.0" encoding="utf-8"?>
<calcChain xmlns="http://schemas.openxmlformats.org/spreadsheetml/2006/main">
  <c r="G17" i="2"/>
  <c r="G18"/>
  <c r="F7" i="1"/>
  <c r="F8"/>
  <c r="F9" s="1"/>
  <c r="G9" i="2"/>
  <c r="G12"/>
  <c r="G13"/>
  <c r="G14"/>
  <c r="G15"/>
  <c r="G16"/>
  <c r="B22"/>
  <c r="C22" l="1"/>
  <c r="D22" s="1"/>
  <c r="E22" s="1"/>
</calcChain>
</file>

<file path=xl/sharedStrings.xml><?xml version="1.0" encoding="utf-8"?>
<sst xmlns="http://schemas.openxmlformats.org/spreadsheetml/2006/main" count="53" uniqueCount="49">
  <si>
    <t>Density Calculator</t>
  </si>
  <si>
    <t>Enter the following information</t>
  </si>
  <si>
    <t>Length in Inches</t>
  </si>
  <si>
    <t>Total square inches</t>
  </si>
  <si>
    <t>Height in Inches</t>
  </si>
  <si>
    <t>Total square feet</t>
  </si>
  <si>
    <t>Width in Inches</t>
  </si>
  <si>
    <t>Pounds/ Cubic Foot</t>
  </si>
  <si>
    <t>Shipment Weight lbs</t>
  </si>
  <si>
    <t>Only white cells allow input</t>
  </si>
  <si>
    <t>Length in inches</t>
  </si>
  <si>
    <t>Width in inches</t>
  </si>
  <si>
    <t>Height in inches</t>
  </si>
  <si>
    <t>Total Weight lbs</t>
  </si>
  <si>
    <t>Cubic Inches</t>
  </si>
  <si>
    <t>Only White cells allow input</t>
  </si>
  <si>
    <t>Total weight of shipment</t>
  </si>
  <si>
    <t>Total cubic inches</t>
  </si>
  <si>
    <t>Total cubic feet</t>
  </si>
  <si>
    <t>CL 50</t>
  </si>
  <si>
    <t>50 LBS or greater</t>
  </si>
  <si>
    <t>CL 55</t>
  </si>
  <si>
    <t>CL 60</t>
  </si>
  <si>
    <t>35 LBS to 54.9 LBS</t>
  </si>
  <si>
    <t>30 LBS to 34.9 LBS</t>
  </si>
  <si>
    <t>CL 65</t>
  </si>
  <si>
    <t>22.5 LBS to 29.9 LBS</t>
  </si>
  <si>
    <t>CL 70</t>
  </si>
  <si>
    <t>15 LBS to 22.4 LBS</t>
  </si>
  <si>
    <t>12 LBS to 14.9 LBS</t>
  </si>
  <si>
    <t>CL 85</t>
  </si>
  <si>
    <t>CL 92.5</t>
  </si>
  <si>
    <t>10 LBS to 11.9 LBS</t>
  </si>
  <si>
    <t>CL 100</t>
  </si>
  <si>
    <t>8 LBS to 9.9 LBS</t>
  </si>
  <si>
    <t>CL 125</t>
  </si>
  <si>
    <t>6 LBS to 7.9 LBS</t>
  </si>
  <si>
    <t>CL 150</t>
  </si>
  <si>
    <t>4 LBS to 5.9 LBS</t>
  </si>
  <si>
    <t>CL 250</t>
  </si>
  <si>
    <t>2 LBS to 3.9 LBS</t>
  </si>
  <si>
    <t>CL 300</t>
  </si>
  <si>
    <t>1 LB to 1.9 LBS</t>
  </si>
  <si>
    <t>CL 400</t>
  </si>
  <si>
    <t>Less than 1 LB</t>
  </si>
  <si>
    <t>Pounds Per Cubic Foot</t>
  </si>
  <si>
    <t>Each is in Pounds per cubic foot</t>
  </si>
  <si>
    <t>How Many Pallets</t>
  </si>
  <si>
    <t>35 LBS to 49.9 LBS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</si>
</sst>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#,##0.0_);\(#,##0.0\)"/>
  </numFmts>
  <fonts count="13">
    <font>
      <sz val="10"/>
      <name val="Arial"/>
    </font>
    <font>
      <sz val="10"/>
      <name val="Arial"/>
    </font>
    <font>
      <b/>
      <sz val="2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30"/>
      <name val="Arial"/>
    </font>
    <font>
      <b/>
      <sz val="30"/>
      <name val="Times New Roman"/>
      <family val="1"/>
    </font>
    <font>
      <sz val="15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2" borderId="0" xfId="0" quotePrefix="1" applyFont="1" applyFill="1" applyAlignment="1" applyProtection="1">
      <alignment horizontal="centerContinuous"/>
      <protection hidden="1"/>
    </xf>
    <xf numFmtId="0" fontId="2" fillId="2" borderId="0" xfId="0" applyFont="1" applyFill="1" applyAlignment="1" applyProtection="1">
      <alignment horizontal="centerContinuous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37" fontId="4" fillId="4" borderId="6" xfId="1" applyNumberFormat="1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10" xfId="0" applyFont="1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1" xfId="0" applyFill="1" applyBorder="1" applyProtection="1">
      <protection hidden="1"/>
    </xf>
    <xf numFmtId="0" fontId="5" fillId="2" borderId="8" xfId="0" quotePrefix="1" applyFont="1" applyFill="1" applyBorder="1" applyAlignment="1" applyProtection="1">
      <alignment horizontal="left"/>
      <protection hidden="1"/>
    </xf>
    <xf numFmtId="0" fontId="0" fillId="2" borderId="11" xfId="0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0" fillId="0" borderId="0" xfId="0" applyBorder="1"/>
    <xf numFmtId="0" fontId="7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Continuous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 wrapText="1"/>
      <protection hidden="1"/>
    </xf>
    <xf numFmtId="0" fontId="10" fillId="0" borderId="14" xfId="0" applyFont="1" applyBorder="1"/>
    <xf numFmtId="0" fontId="10" fillId="0" borderId="8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0" xfId="0" applyFont="1" applyAlignment="1">
      <alignment wrapText="1"/>
    </xf>
    <xf numFmtId="0" fontId="11" fillId="0" borderId="0" xfId="0" applyFont="1"/>
    <xf numFmtId="0" fontId="10" fillId="2" borderId="8" xfId="0" applyFont="1" applyFill="1" applyBorder="1"/>
    <xf numFmtId="0" fontId="10" fillId="2" borderId="16" xfId="0" applyFont="1" applyFill="1" applyBorder="1"/>
    <xf numFmtId="0" fontId="10" fillId="2" borderId="18" xfId="0" applyFont="1" applyFill="1" applyBorder="1"/>
    <xf numFmtId="165" fontId="4" fillId="4" borderId="6" xfId="1" applyNumberFormat="1" applyFont="1" applyFill="1" applyBorder="1" applyAlignment="1" applyProtection="1">
      <alignment horizontal="center"/>
      <protection hidden="1"/>
    </xf>
    <xf numFmtId="0" fontId="10" fillId="0" borderId="10" xfId="0" applyFont="1" applyBorder="1" applyAlignment="1">
      <alignment horizontal="center" wrapText="1"/>
    </xf>
    <xf numFmtId="0" fontId="10" fillId="6" borderId="19" xfId="0" applyFont="1" applyFill="1" applyBorder="1" applyAlignment="1">
      <alignment wrapText="1"/>
    </xf>
    <xf numFmtId="0" fontId="10" fillId="6" borderId="20" xfId="0" applyFont="1" applyFill="1" applyBorder="1" applyAlignment="1">
      <alignment wrapText="1"/>
    </xf>
    <xf numFmtId="0" fontId="10" fillId="6" borderId="21" xfId="0" applyFont="1" applyFill="1" applyBorder="1" applyAlignment="1">
      <alignment wrapText="1"/>
    </xf>
    <xf numFmtId="164" fontId="12" fillId="5" borderId="27" xfId="0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/>
    <xf numFmtId="0" fontId="10" fillId="7" borderId="25" xfId="0" applyFont="1" applyFill="1" applyBorder="1" applyAlignment="1">
      <alignment horizontal="center"/>
    </xf>
    <xf numFmtId="0" fontId="10" fillId="7" borderId="26" xfId="0" applyFont="1" applyFill="1" applyBorder="1" applyAlignment="1">
      <alignment horizontal="center"/>
    </xf>
    <xf numFmtId="164" fontId="10" fillId="7" borderId="26" xfId="0" applyNumberFormat="1" applyFont="1" applyFill="1" applyBorder="1" applyAlignment="1">
      <alignment horizontal="center"/>
    </xf>
    <xf numFmtId="0" fontId="10" fillId="7" borderId="22" xfId="0" applyFont="1" applyFill="1" applyBorder="1"/>
    <xf numFmtId="0" fontId="10" fillId="7" borderId="23" xfId="0" applyFont="1" applyFill="1" applyBorder="1"/>
    <xf numFmtId="0" fontId="10" fillId="7" borderId="24" xfId="0" applyFont="1" applyFill="1" applyBorder="1"/>
    <xf numFmtId="0" fontId="9" fillId="7" borderId="12" xfId="0" applyFont="1" applyFill="1" applyBorder="1" applyAlignment="1">
      <alignment horizontal="centerContinuous"/>
    </xf>
    <xf numFmtId="0" fontId="9" fillId="7" borderId="13" xfId="0" applyFont="1" applyFill="1" applyBorder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514351</xdr:colOff>
      <xdr:row>0</xdr:row>
      <xdr:rowOff>38101</xdr:rowOff>
    </xdr:from>
    <xdr:to>
      <xdr:col>5</xdr:col>
      <xdr:colOff>752475</xdr:colOff>
      <xdr:row>4</xdr:row>
      <xdr:rowOff>129328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1" y="38101"/>
          <a:ext cx="3743324" cy="7389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showGridLines="0" workbookViewId="0">
      <selection activeCell="E18" sqref="E18"/>
    </sheetView>
  </sheetViews>
  <sheetFormatPr defaultRowHeight="12.75"/>
  <cols>
    <col min="1" max="1" width="9.140625" style="1"/>
    <col min="2" max="2" width="23.85546875" style="1" customWidth="1"/>
    <col min="3" max="3" width="15.5703125" style="1" customWidth="1"/>
    <col min="4" max="4" width="2.7109375" style="1" customWidth="1"/>
    <col min="5" max="5" width="23.140625" style="1" customWidth="1"/>
    <col min="6" max="6" width="15.5703125" style="1" customWidth="1"/>
    <col min="7" max="16384" width="9.140625" style="1"/>
  </cols>
  <sheetData>
    <row r="1" spans="1:7">
      <c r="B1" s="2"/>
      <c r="C1" s="2"/>
      <c r="D1" s="2"/>
      <c r="E1" s="2"/>
      <c r="F1" s="2"/>
    </row>
    <row r="2" spans="1:7" ht="42" customHeight="1">
      <c r="B2" s="3"/>
      <c r="C2" s="4"/>
      <c r="D2" s="4"/>
      <c r="E2" s="4"/>
      <c r="F2" s="2"/>
      <c r="G2" s="5"/>
    </row>
    <row r="3" spans="1:7" s="28" customFormat="1" ht="37.5">
      <c r="B3" s="29" t="s">
        <v>0</v>
      </c>
      <c r="C3" s="29"/>
      <c r="D3" s="29"/>
      <c r="E3" s="29"/>
      <c r="F3" s="30"/>
      <c r="G3" s="31"/>
    </row>
    <row r="4" spans="1:7">
      <c r="B4" s="2"/>
      <c r="C4" s="2"/>
      <c r="D4" s="2"/>
      <c r="E4" s="2"/>
      <c r="F4" s="2"/>
    </row>
    <row r="5" spans="1:7" ht="15.75">
      <c r="B5" s="6" t="s">
        <v>1</v>
      </c>
      <c r="C5" s="7"/>
      <c r="D5" s="2"/>
      <c r="E5" s="2"/>
      <c r="F5" s="2"/>
    </row>
    <row r="6" spans="1:7">
      <c r="B6" s="8"/>
      <c r="C6" s="9"/>
      <c r="D6" s="9"/>
      <c r="E6" s="9"/>
      <c r="F6" s="10"/>
    </row>
    <row r="7" spans="1:7" ht="15.75">
      <c r="A7" s="2"/>
      <c r="B7" s="11" t="s">
        <v>2</v>
      </c>
      <c r="C7" s="12">
        <v>58</v>
      </c>
      <c r="D7" s="13"/>
      <c r="E7" s="14" t="s">
        <v>3</v>
      </c>
      <c r="F7" s="15">
        <f>C7*C8*C9</f>
        <v>1160</v>
      </c>
      <c r="G7" s="2"/>
    </row>
    <row r="8" spans="1:7" ht="15.75">
      <c r="A8" s="2"/>
      <c r="B8" s="11" t="s">
        <v>4</v>
      </c>
      <c r="C8" s="16">
        <v>4</v>
      </c>
      <c r="D8" s="13"/>
      <c r="E8" s="14" t="s">
        <v>5</v>
      </c>
      <c r="F8" s="43">
        <f>F7/1728</f>
        <v>0.67129629629629628</v>
      </c>
      <c r="G8" s="2"/>
    </row>
    <row r="9" spans="1:7" ht="15.75">
      <c r="B9" s="11" t="s">
        <v>6</v>
      </c>
      <c r="C9" s="16">
        <v>5</v>
      </c>
      <c r="D9" s="17"/>
      <c r="E9" s="14" t="s">
        <v>7</v>
      </c>
      <c r="F9" s="43">
        <f>C10/F8</f>
        <v>62.565517241379311</v>
      </c>
    </row>
    <row r="10" spans="1:7" ht="15.75">
      <c r="B10" s="11" t="s">
        <v>8</v>
      </c>
      <c r="C10" s="18">
        <v>42</v>
      </c>
      <c r="D10" s="17"/>
      <c r="E10" s="13"/>
      <c r="F10" s="19"/>
    </row>
    <row r="11" spans="1:7" ht="15.75">
      <c r="B11" s="20"/>
      <c r="C11" s="21"/>
      <c r="D11" s="22"/>
      <c r="E11" s="21"/>
      <c r="F11" s="23"/>
    </row>
    <row r="12" spans="1:7" ht="18.75">
      <c r="B12" s="24" t="s">
        <v>9</v>
      </c>
      <c r="C12" s="25"/>
      <c r="D12" s="2"/>
    </row>
    <row r="13" spans="1:7">
      <c r="B13" s="2"/>
      <c r="C13" s="2"/>
      <c r="D13" s="2"/>
    </row>
    <row r="14" spans="1:7">
      <c r="D14" s="2"/>
      <c r="E14" s="27"/>
      <c r="F14" s="27"/>
    </row>
    <row r="15" spans="1:7">
      <c r="D15" s="2"/>
      <c r="E15" s="27"/>
      <c r="F15" s="27"/>
    </row>
    <row r="16" spans="1:7">
      <c r="D16" s="2"/>
      <c r="E16" s="27"/>
      <c r="F16" s="27"/>
    </row>
    <row r="17" spans="2:6">
      <c r="D17" s="2"/>
      <c r="E17" s="27"/>
      <c r="F17" s="27"/>
    </row>
    <row r="18" spans="2:6">
      <c r="E18" s="27"/>
      <c r="F18" s="27"/>
    </row>
    <row r="19" spans="2:6">
      <c r="E19" s="27"/>
      <c r="F19" s="27"/>
    </row>
    <row r="20" spans="2:6">
      <c r="E20" s="27"/>
      <c r="F20" s="27"/>
    </row>
    <row r="21" spans="2:6">
      <c r="E21" s="27"/>
      <c r="F21" s="27"/>
    </row>
    <row r="22" spans="2:6">
      <c r="E22" s="27"/>
      <c r="F22" s="27"/>
    </row>
    <row r="23" spans="2:6">
      <c r="B23" s="26"/>
      <c r="C23" s="26"/>
    </row>
  </sheetData>
  <sheetProtection sheet="1" objects="1" scenarios="1"/>
  <phoneticPr fontId="0" type="noConversion"/>
  <pageMargins left="0.75" right="0.75" top="1" bottom="1" header="0.5" footer="0.5"/>
  <pageSetup orientation="landscape" horizontalDpi="360" verticalDpi="0" copies="0" r:id="rId1"/>
  <headerFooter alignWithMargins="0"/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5:K23"/>
  <sheetViews>
    <sheetView showGridLines="0" tabSelected="1" workbookViewId="0">
      <selection activeCell="I19" sqref="I19"/>
    </sheetView>
  </sheetViews>
  <sheetFormatPr defaultRowHeight="12.75"/>
  <cols>
    <col min="2" max="2" width="14.42578125" customWidth="1"/>
    <col min="3" max="4" width="12" bestFit="1" customWidth="1"/>
    <col min="5" max="5" width="14.140625" bestFit="1" customWidth="1"/>
    <col min="6" max="6" width="11.42578125" customWidth="1"/>
    <col min="7" max="7" width="12.5703125" customWidth="1"/>
    <col min="8" max="8" width="15.42578125" customWidth="1"/>
    <col min="10" max="10" width="24.28515625" customWidth="1"/>
  </cols>
  <sheetData>
    <row r="5" spans="2:11" ht="13.5" thickBot="1"/>
    <row r="6" spans="2:11" ht="19.5" thickBot="1">
      <c r="D6" s="57" t="s">
        <v>0</v>
      </c>
      <c r="E6" s="58"/>
    </row>
    <row r="7" spans="2:11" ht="13.5" thickBot="1"/>
    <row r="8" spans="2:11" s="38" customFormat="1" ht="34.5" customHeight="1" thickBot="1">
      <c r="B8" s="45" t="s">
        <v>47</v>
      </c>
      <c r="C8" s="46" t="s">
        <v>10</v>
      </c>
      <c r="D8" s="46" t="s">
        <v>11</v>
      </c>
      <c r="E8" s="46" t="s">
        <v>12</v>
      </c>
      <c r="F8" s="46" t="s">
        <v>13</v>
      </c>
      <c r="G8" s="47" t="s">
        <v>14</v>
      </c>
      <c r="I8" s="44" t="s">
        <v>46</v>
      </c>
      <c r="J8" s="44"/>
    </row>
    <row r="9" spans="2:11" ht="15.75" thickTop="1">
      <c r="B9" s="32">
        <v>1</v>
      </c>
      <c r="C9" s="33">
        <v>48</v>
      </c>
      <c r="D9" s="33">
        <v>40</v>
      </c>
      <c r="E9" s="33">
        <v>100</v>
      </c>
      <c r="F9" s="40">
        <v>2000</v>
      </c>
      <c r="G9" s="54">
        <f>B9*(C9*D9*E9)</f>
        <v>192000</v>
      </c>
      <c r="I9" s="50" t="s">
        <v>19</v>
      </c>
      <c r="J9" s="50" t="s">
        <v>20</v>
      </c>
    </row>
    <row r="10" spans="2:11" ht="15" hidden="1">
      <c r="B10" s="34"/>
      <c r="C10" s="35"/>
      <c r="D10" s="35"/>
      <c r="E10" s="35"/>
      <c r="F10" s="41"/>
      <c r="G10" s="55"/>
      <c r="H10" s="27"/>
      <c r="I10" s="50" t="s">
        <v>21</v>
      </c>
      <c r="J10" s="50" t="s">
        <v>23</v>
      </c>
      <c r="K10" s="50"/>
    </row>
    <row r="11" spans="2:11" ht="15" hidden="1">
      <c r="B11" s="34"/>
      <c r="C11" s="35"/>
      <c r="D11" s="35"/>
      <c r="E11" s="35"/>
      <c r="F11" s="41"/>
      <c r="G11" s="55"/>
      <c r="H11" s="27"/>
      <c r="I11" s="50" t="s">
        <v>19</v>
      </c>
      <c r="J11" s="50" t="s">
        <v>20</v>
      </c>
      <c r="K11" s="50"/>
    </row>
    <row r="12" spans="2:11" ht="15">
      <c r="B12" s="34"/>
      <c r="C12" s="35"/>
      <c r="D12" s="35"/>
      <c r="E12" s="35"/>
      <c r="F12" s="41"/>
      <c r="G12" s="55">
        <f t="shared" ref="G12:G18" si="0">B12*(C12*D12*E12)</f>
        <v>0</v>
      </c>
      <c r="H12" s="27"/>
      <c r="I12" s="50" t="s">
        <v>21</v>
      </c>
      <c r="J12" s="50" t="s">
        <v>48</v>
      </c>
      <c r="K12" s="50"/>
    </row>
    <row r="13" spans="2:11" ht="15">
      <c r="B13" s="34"/>
      <c r="C13" s="35"/>
      <c r="D13" s="35"/>
      <c r="E13" s="35"/>
      <c r="F13" s="41"/>
      <c r="G13" s="55">
        <f t="shared" si="0"/>
        <v>0</v>
      </c>
      <c r="H13" s="27"/>
      <c r="I13" s="50" t="s">
        <v>22</v>
      </c>
      <c r="J13" s="50" t="s">
        <v>24</v>
      </c>
      <c r="K13" s="50"/>
    </row>
    <row r="14" spans="2:11" ht="15">
      <c r="B14" s="34"/>
      <c r="C14" s="35"/>
      <c r="D14" s="35"/>
      <c r="E14" s="35"/>
      <c r="F14" s="41"/>
      <c r="G14" s="55">
        <f t="shared" si="0"/>
        <v>0</v>
      </c>
      <c r="H14" s="27"/>
      <c r="I14" s="50" t="s">
        <v>25</v>
      </c>
      <c r="J14" s="50" t="s">
        <v>26</v>
      </c>
      <c r="K14" s="50"/>
    </row>
    <row r="15" spans="2:11" ht="15">
      <c r="B15" s="34"/>
      <c r="C15" s="35"/>
      <c r="D15" s="35"/>
      <c r="E15" s="35"/>
      <c r="F15" s="41"/>
      <c r="G15" s="55">
        <f t="shared" si="0"/>
        <v>0</v>
      </c>
      <c r="H15" s="27"/>
      <c r="I15" s="50" t="s">
        <v>27</v>
      </c>
      <c r="J15" s="50" t="s">
        <v>28</v>
      </c>
      <c r="K15" s="50"/>
    </row>
    <row r="16" spans="2:11" ht="15">
      <c r="B16" s="34"/>
      <c r="C16" s="35"/>
      <c r="D16" s="35"/>
      <c r="E16" s="35"/>
      <c r="F16" s="41"/>
      <c r="G16" s="55">
        <f t="shared" si="0"/>
        <v>0</v>
      </c>
      <c r="H16" s="27"/>
      <c r="I16" s="50" t="s">
        <v>30</v>
      </c>
      <c r="J16" s="50" t="s">
        <v>29</v>
      </c>
      <c r="K16" s="50"/>
    </row>
    <row r="17" spans="2:11" ht="15">
      <c r="B17" s="34"/>
      <c r="C17" s="35"/>
      <c r="D17" s="35"/>
      <c r="E17" s="35"/>
      <c r="F17" s="41"/>
      <c r="G17" s="55">
        <f t="shared" si="0"/>
        <v>0</v>
      </c>
      <c r="H17" s="27"/>
      <c r="I17" s="50" t="s">
        <v>31</v>
      </c>
      <c r="J17" s="50" t="s">
        <v>32</v>
      </c>
      <c r="K17" s="50"/>
    </row>
    <row r="18" spans="2:11" ht="15.75" thickBot="1">
      <c r="B18" s="36"/>
      <c r="C18" s="37"/>
      <c r="D18" s="37"/>
      <c r="E18" s="37"/>
      <c r="F18" s="42"/>
      <c r="G18" s="56">
        <f t="shared" si="0"/>
        <v>0</v>
      </c>
      <c r="H18" s="27"/>
      <c r="I18" s="50" t="s">
        <v>33</v>
      </c>
      <c r="J18" s="50" t="s">
        <v>34</v>
      </c>
      <c r="K18" s="50"/>
    </row>
    <row r="19" spans="2:11" ht="15">
      <c r="B19" s="39" t="s">
        <v>15</v>
      </c>
      <c r="I19" s="50" t="s">
        <v>35</v>
      </c>
      <c r="J19" s="50" t="s">
        <v>36</v>
      </c>
      <c r="K19" s="50"/>
    </row>
    <row r="20" spans="2:11" ht="15.75" thickBot="1">
      <c r="I20" s="50" t="s">
        <v>37</v>
      </c>
      <c r="J20" s="50" t="s">
        <v>38</v>
      </c>
      <c r="K20" s="50"/>
    </row>
    <row r="21" spans="2:11" s="38" customFormat="1" ht="33.75" customHeight="1" thickBot="1">
      <c r="B21" s="45" t="s">
        <v>16</v>
      </c>
      <c r="C21" s="46" t="s">
        <v>17</v>
      </c>
      <c r="D21" s="46" t="s">
        <v>18</v>
      </c>
      <c r="E21" s="47" t="s">
        <v>45</v>
      </c>
      <c r="I21" s="49" t="s">
        <v>39</v>
      </c>
      <c r="J21" s="49" t="s">
        <v>40</v>
      </c>
      <c r="K21" s="50"/>
    </row>
    <row r="22" spans="2:11" ht="27" customHeight="1" thickTop="1" thickBot="1">
      <c r="B22" s="51">
        <f>F9+F10+F11+F12+F13+F14+F15+F16+F17+F18</f>
        <v>2000</v>
      </c>
      <c r="C22" s="52">
        <f>G9+G10+G11+G12+G13+G14+G15+G16+G17+G18</f>
        <v>192000</v>
      </c>
      <c r="D22" s="53">
        <f>C22/1728</f>
        <v>111.11111111111111</v>
      </c>
      <c r="E22" s="48">
        <f>B22/D22</f>
        <v>18</v>
      </c>
      <c r="I22" s="50" t="s">
        <v>41</v>
      </c>
      <c r="J22" s="50" t="s">
        <v>42</v>
      </c>
      <c r="K22" s="50"/>
    </row>
    <row r="23" spans="2:11" ht="15">
      <c r="I23" s="50" t="s">
        <v>43</v>
      </c>
      <c r="J23" s="50" t="s">
        <v>44</v>
      </c>
    </row>
  </sheetData>
  <mergeCells count="1">
    <mergeCell ref="I8:J8"/>
  </mergeCells>
  <phoneticPr fontId="0" type="noConversion"/>
  <pageMargins left="0.75" right="0.75" top="1" bottom="1" header="0.5" footer="0.5"/>
  <pageSetup orientation="landscape" horizontalDpi="36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Density Calculator for carton</vt:lpstr>
      <vt:lpstr>Density Calculator for Pallets</vt:lpstr>
    </vt:vector>
  </TitlesOfParts>
  <Company>Yellow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Yellow</dc:creator>
  <cp:lastModifiedBy>Ben</cp:lastModifiedBy>
  <cp:lastPrinted>2008-01-14T19:39:54Z</cp:lastPrinted>
  <dcterms:created xsi:type="dcterms:W3CDTF">2002-05-02T18:45:18Z</dcterms:created>
  <dcterms:modified xsi:type="dcterms:W3CDTF">2014-12-16T22:19:30Z</dcterms:modified>
</cp:coreProperties>
</file>